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Titles" localSheetId="0">Лист1!$8:$8</definedName>
    <definedName name="_xlnm.Print_Area" localSheetId="0">Лист1!$C$8:$P$8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" l="1"/>
  <c r="N44" i="1"/>
  <c r="L45" i="1"/>
  <c r="M45" i="1"/>
  <c r="M44" i="1"/>
  <c r="L44" i="1"/>
  <c r="G10" i="1" l="1"/>
  <c r="G9" i="1"/>
  <c r="G39" i="1"/>
  <c r="K45" i="1"/>
  <c r="G45" i="1" s="1"/>
  <c r="K44" i="1"/>
  <c r="G44" i="1" s="1"/>
  <c r="G35" i="1" l="1"/>
  <c r="G34" i="1"/>
</calcChain>
</file>

<file path=xl/sharedStrings.xml><?xml version="1.0" encoding="utf-8"?>
<sst xmlns="http://schemas.openxmlformats.org/spreadsheetml/2006/main" count="85" uniqueCount="32">
  <si>
    <t>№ п/п</t>
  </si>
  <si>
    <t>Статус 1</t>
  </si>
  <si>
    <t>Объем финансирования, всего (тыс. руб.)</t>
  </si>
  <si>
    <t>В том числе по годам</t>
  </si>
  <si>
    <t>Непосредственный результат реализации мероприятий</t>
  </si>
  <si>
    <t>Муниципальный заказчик мероприятия, ответственный за выполнение мероприятий и получатель субсидий (субвенция, иных межбюджетных трансфертов)</t>
  </si>
  <si>
    <t>2015 год реализации</t>
  </si>
  <si>
    <t>2016 год реализации</t>
  </si>
  <si>
    <t>2017 год реализации</t>
  </si>
  <si>
    <t>2018 год реализации</t>
  </si>
  <si>
    <t>2019 год реализации</t>
  </si>
  <si>
    <t>2020 год реализации</t>
  </si>
  <si>
    <t>2021 год реализации</t>
  </si>
  <si>
    <t>Наименование предприятий</t>
  </si>
  <si>
    <t>Источники финансирования</t>
  </si>
  <si>
    <t>Техническое обслуживание, оплата страховых взносов, текущий ремонт и аварийно-диспетчерское обеспечение газораспределительной сети «Подводящий газопровод среднего давления от Новодмитриевской ГРС до ст-цы Калужской»</t>
  </si>
  <si>
    <t>Всего</t>
  </si>
  <si>
    <t>Краевой бюджет</t>
  </si>
  <si>
    <t>Местный бюджет</t>
  </si>
  <si>
    <t>Федеральный бюджет</t>
  </si>
  <si>
    <t>Внебюджетные источники</t>
  </si>
  <si>
    <t>Обеспечение населения газом</t>
  </si>
  <si>
    <t xml:space="preserve">Пуск газа в надземный газопровод низкого давления и газовое оборудование по адресу                                 ст. Северская в р-не 
ул. Таманская и 
ул. Украинская л.1,2,3
</t>
  </si>
  <si>
    <t xml:space="preserve">Поставка газа -подводящий газопровод, Краснодарский край, Северский район, 
ст. Калужская
</t>
  </si>
  <si>
    <t>Управление архитектуры и капитального строительства</t>
  </si>
  <si>
    <t>Подготовительные пуско-наладочные и другие работы по строительству объекта «Газоснабжение                            ст. Убинской Северского района»</t>
  </si>
  <si>
    <t>Пуск газа в надземный газопровод низкого давления и пуско-наладка для обеспечения квартир газом в Краснодарском крае, Северском районе, ст. Северской</t>
  </si>
  <si>
    <t>Техническое обслуживание, оплата страховых взносов, текущий ремонт и аварийно-диспетчерское обеспечение системы газораспределения и газопотребления объекта «Газоснабжение ст. Убинской Северского района»</t>
  </si>
  <si>
    <t xml:space="preserve">Выполнение кадастровых работ по формированию технического плана объекта «Газоснабжение 
ст. Убинской Северского района»
</t>
  </si>
  <si>
    <t>Итого</t>
  </si>
  <si>
    <t>3. Перечень мероприятий подпрограммы</t>
  </si>
  <si>
    <t>МКУ МО СР "Управление капитального строительства"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</si>
</sst>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U53"/>
  <sheetViews>
    <sheetView tabSelected="1" topLeftCell="B25" zoomScale="80" zoomScaleNormal="80" workbookViewId="0">
      <selection activeCell="C4" sqref="C4:P48"/>
    </sheetView>
  </sheetViews>
  <sheetFormatPr defaultRowHeight="15" x14ac:dyDescent="0.25"/>
  <cols>
    <col min="3" max="3" width="7.140625" bestFit="1" customWidth="1"/>
    <col min="4" max="4" width="38.5703125" customWidth="1"/>
    <col min="6" max="6" width="18.5703125" customWidth="1"/>
    <col min="7" max="7" width="15.28515625" customWidth="1"/>
    <col min="8" max="8" width="12.7109375" customWidth="1"/>
    <col min="9" max="10" width="11.7109375" customWidth="1"/>
    <col min="11" max="11" width="12" customWidth="1"/>
    <col min="12" max="12" width="10.5703125" customWidth="1"/>
    <col min="13" max="13" width="12.42578125" customWidth="1"/>
    <col min="14" max="14" width="14.140625" customWidth="1"/>
    <col min="15" max="15" width="15.85546875" customWidth="1"/>
    <col min="16" max="16" width="20.5703125" customWidth="1"/>
  </cols>
  <sheetData>
    <row r="4" spans="3:21" ht="18.75" x14ac:dyDescent="0.3">
      <c r="C4" s="17" t="s">
        <v>30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6" spans="3:21" ht="185.25" customHeight="1" x14ac:dyDescent="0.25">
      <c r="C6" s="2" t="s">
        <v>0</v>
      </c>
      <c r="D6" s="2" t="s">
        <v>13</v>
      </c>
      <c r="E6" s="2" t="s">
        <v>1</v>
      </c>
      <c r="F6" s="2" t="s">
        <v>14</v>
      </c>
      <c r="G6" s="2" t="s">
        <v>2</v>
      </c>
      <c r="H6" s="16" t="s">
        <v>3</v>
      </c>
      <c r="I6" s="16"/>
      <c r="J6" s="16"/>
      <c r="K6" s="16"/>
      <c r="L6" s="16"/>
      <c r="M6" s="16"/>
      <c r="N6" s="16"/>
      <c r="O6" s="2" t="s">
        <v>4</v>
      </c>
      <c r="P6" s="2" t="s">
        <v>5</v>
      </c>
    </row>
    <row r="7" spans="3:21" ht="15.75" customHeight="1" x14ac:dyDescent="0.25">
      <c r="C7" s="3"/>
      <c r="D7" s="4"/>
      <c r="E7" s="4"/>
      <c r="F7" s="4"/>
      <c r="G7" s="4"/>
      <c r="H7" s="2" t="s">
        <v>6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12</v>
      </c>
      <c r="O7" s="4"/>
      <c r="P7" s="4"/>
    </row>
    <row r="8" spans="3:21" ht="18.75" x14ac:dyDescent="0.25">
      <c r="C8" s="1">
        <v>1</v>
      </c>
      <c r="D8" s="1">
        <v>2</v>
      </c>
      <c r="E8" s="1">
        <v>3</v>
      </c>
      <c r="F8" s="1">
        <v>4</v>
      </c>
      <c r="G8" s="8">
        <v>5</v>
      </c>
      <c r="H8" s="8">
        <v>6</v>
      </c>
      <c r="I8" s="8">
        <v>7</v>
      </c>
      <c r="J8" s="8">
        <v>8</v>
      </c>
      <c r="K8" s="8">
        <v>9</v>
      </c>
      <c r="L8" s="8">
        <v>10</v>
      </c>
      <c r="M8" s="8">
        <v>11</v>
      </c>
      <c r="N8" s="8">
        <v>12</v>
      </c>
      <c r="O8" s="1">
        <v>13</v>
      </c>
      <c r="P8" s="1">
        <v>14</v>
      </c>
    </row>
    <row r="9" spans="3:21" ht="18.75" customHeight="1" x14ac:dyDescent="0.25">
      <c r="C9" s="18">
        <v>1</v>
      </c>
      <c r="D9" s="22" t="s">
        <v>15</v>
      </c>
      <c r="E9" s="18" t="s">
        <v>1</v>
      </c>
      <c r="F9" s="7" t="s">
        <v>16</v>
      </c>
      <c r="G9" s="9">
        <f>SUM(H9:N9)</f>
        <v>354.7</v>
      </c>
      <c r="H9" s="9">
        <v>30.8</v>
      </c>
      <c r="I9" s="9">
        <v>30.8</v>
      </c>
      <c r="J9" s="9">
        <v>30.8</v>
      </c>
      <c r="K9" s="9">
        <v>61.8</v>
      </c>
      <c r="L9" s="9">
        <v>64.2</v>
      </c>
      <c r="M9" s="9">
        <v>66.8</v>
      </c>
      <c r="N9" s="9">
        <v>69.5</v>
      </c>
      <c r="O9" s="19" t="s">
        <v>21</v>
      </c>
      <c r="P9" s="19" t="s">
        <v>31</v>
      </c>
    </row>
    <row r="10" spans="3:21" ht="24" customHeight="1" x14ac:dyDescent="0.25">
      <c r="C10" s="18"/>
      <c r="D10" s="22"/>
      <c r="E10" s="18"/>
      <c r="F10" s="6" t="s">
        <v>18</v>
      </c>
      <c r="G10" s="9">
        <f>SUM(H10:N10)</f>
        <v>354.7</v>
      </c>
      <c r="H10" s="9">
        <v>30.8</v>
      </c>
      <c r="I10" s="9">
        <v>30.8</v>
      </c>
      <c r="J10" s="9">
        <v>30.8</v>
      </c>
      <c r="K10" s="9">
        <v>61.8</v>
      </c>
      <c r="L10" s="9">
        <v>64.2</v>
      </c>
      <c r="M10" s="9">
        <v>66.8</v>
      </c>
      <c r="N10" s="9">
        <v>69.5</v>
      </c>
      <c r="O10" s="20"/>
      <c r="P10" s="20"/>
    </row>
    <row r="11" spans="3:21" ht="18.75" customHeight="1" x14ac:dyDescent="0.25">
      <c r="C11" s="18"/>
      <c r="D11" s="22"/>
      <c r="E11" s="18"/>
      <c r="F11" s="6" t="s">
        <v>17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20"/>
      <c r="P11" s="20"/>
    </row>
    <row r="12" spans="3:21" ht="31.5" x14ac:dyDescent="0.25">
      <c r="C12" s="18"/>
      <c r="D12" s="22"/>
      <c r="E12" s="18"/>
      <c r="F12" s="6" t="s">
        <v>19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20"/>
      <c r="P12" s="20"/>
    </row>
    <row r="13" spans="3:21" ht="33" customHeight="1" x14ac:dyDescent="0.25">
      <c r="C13" s="18"/>
      <c r="D13" s="22"/>
      <c r="E13" s="18"/>
      <c r="F13" s="6" t="s">
        <v>20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21"/>
      <c r="P13" s="21"/>
      <c r="Q13" s="5"/>
      <c r="R13" s="5"/>
      <c r="S13" s="5"/>
      <c r="T13" s="5"/>
      <c r="U13" s="5"/>
    </row>
    <row r="14" spans="3:21" ht="15.75" x14ac:dyDescent="0.25">
      <c r="C14" s="18">
        <v>2</v>
      </c>
      <c r="D14" s="22" t="s">
        <v>22</v>
      </c>
      <c r="E14" s="18" t="s">
        <v>1</v>
      </c>
      <c r="F14" s="10" t="s">
        <v>16</v>
      </c>
      <c r="G14" s="11">
        <v>259.39999999999998</v>
      </c>
      <c r="H14" s="11">
        <v>259.39999999999998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6" t="s">
        <v>21</v>
      </c>
      <c r="P14" s="19" t="s">
        <v>24</v>
      </c>
      <c r="Q14" s="5"/>
      <c r="R14" s="5"/>
      <c r="S14" s="5"/>
      <c r="T14" s="5"/>
      <c r="U14" s="5"/>
    </row>
    <row r="15" spans="3:21" ht="19.5" customHeight="1" x14ac:dyDescent="0.25">
      <c r="C15" s="18"/>
      <c r="D15" s="23"/>
      <c r="E15" s="18"/>
      <c r="F15" s="12" t="s">
        <v>18</v>
      </c>
      <c r="G15" s="11">
        <v>259.39999999999998</v>
      </c>
      <c r="H15" s="11">
        <v>259.39999999999998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6"/>
      <c r="P15" s="20"/>
      <c r="Q15" s="5"/>
      <c r="R15" s="5"/>
      <c r="S15" s="5"/>
      <c r="T15" s="5"/>
      <c r="U15" s="5"/>
    </row>
    <row r="16" spans="3:21" ht="21.75" customHeight="1" x14ac:dyDescent="0.25">
      <c r="C16" s="18"/>
      <c r="D16" s="23"/>
      <c r="E16" s="18"/>
      <c r="F16" s="12" t="s">
        <v>17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6"/>
      <c r="P16" s="20"/>
      <c r="Q16" s="5"/>
      <c r="R16" s="5"/>
      <c r="S16" s="5"/>
      <c r="T16" s="5"/>
      <c r="U16" s="5"/>
    </row>
    <row r="17" spans="3:21" ht="31.5" x14ac:dyDescent="0.25">
      <c r="C17" s="18"/>
      <c r="D17" s="23"/>
      <c r="E17" s="18"/>
      <c r="F17" s="6" t="s">
        <v>19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6"/>
      <c r="P17" s="20"/>
      <c r="Q17" s="5"/>
      <c r="R17" s="5"/>
      <c r="S17" s="5"/>
      <c r="T17" s="5"/>
      <c r="U17" s="5"/>
    </row>
    <row r="18" spans="3:21" ht="31.5" x14ac:dyDescent="0.25">
      <c r="C18" s="18"/>
      <c r="D18" s="23"/>
      <c r="E18" s="18"/>
      <c r="F18" s="6" t="s">
        <v>20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6"/>
      <c r="P18" s="21"/>
      <c r="Q18" s="5"/>
      <c r="R18" s="5"/>
      <c r="S18" s="5"/>
      <c r="T18" s="5"/>
      <c r="U18" s="5"/>
    </row>
    <row r="19" spans="3:21" ht="15.75" x14ac:dyDescent="0.25">
      <c r="C19" s="18">
        <v>3</v>
      </c>
      <c r="D19" s="22" t="s">
        <v>23</v>
      </c>
      <c r="E19" s="18" t="s">
        <v>1</v>
      </c>
      <c r="F19" s="10" t="s">
        <v>16</v>
      </c>
      <c r="G19" s="11">
        <v>26</v>
      </c>
      <c r="H19" s="11">
        <v>26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6" t="s">
        <v>21</v>
      </c>
      <c r="P19" s="19" t="s">
        <v>24</v>
      </c>
      <c r="Q19" s="5"/>
      <c r="R19" s="5"/>
      <c r="S19" s="5"/>
      <c r="T19" s="5"/>
      <c r="U19" s="5"/>
    </row>
    <row r="20" spans="3:21" ht="15.75" x14ac:dyDescent="0.25">
      <c r="C20" s="18"/>
      <c r="D20" s="23"/>
      <c r="E20" s="18"/>
      <c r="F20" s="10" t="s">
        <v>18</v>
      </c>
      <c r="G20" s="11">
        <v>26</v>
      </c>
      <c r="H20" s="11">
        <v>26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6"/>
      <c r="P20" s="20"/>
      <c r="Q20" s="5"/>
      <c r="R20" s="5"/>
      <c r="S20" s="5"/>
      <c r="T20" s="5"/>
      <c r="U20" s="5"/>
    </row>
    <row r="21" spans="3:21" ht="15.75" x14ac:dyDescent="0.25">
      <c r="C21" s="18"/>
      <c r="D21" s="23"/>
      <c r="E21" s="18"/>
      <c r="F21" s="10" t="s">
        <v>17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6"/>
      <c r="P21" s="20"/>
      <c r="Q21" s="5"/>
      <c r="R21" s="5"/>
      <c r="S21" s="5"/>
      <c r="T21" s="5"/>
      <c r="U21" s="5"/>
    </row>
    <row r="22" spans="3:21" ht="31.5" x14ac:dyDescent="0.25">
      <c r="C22" s="18"/>
      <c r="D22" s="23"/>
      <c r="E22" s="18"/>
      <c r="F22" s="6" t="s">
        <v>19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6"/>
      <c r="P22" s="20"/>
      <c r="Q22" s="5"/>
      <c r="R22" s="5"/>
      <c r="S22" s="5"/>
      <c r="T22" s="5"/>
      <c r="U22" s="5"/>
    </row>
    <row r="23" spans="3:21" ht="31.5" x14ac:dyDescent="0.25">
      <c r="C23" s="18"/>
      <c r="D23" s="23"/>
      <c r="E23" s="18"/>
      <c r="F23" s="6" t="s">
        <v>20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6"/>
      <c r="P23" s="21"/>
      <c r="Q23" s="5"/>
      <c r="R23" s="5"/>
      <c r="S23" s="5"/>
      <c r="T23" s="5"/>
      <c r="U23" s="5"/>
    </row>
    <row r="24" spans="3:21" ht="15.75" x14ac:dyDescent="0.25">
      <c r="C24" s="18">
        <v>4</v>
      </c>
      <c r="D24" s="22" t="s">
        <v>25</v>
      </c>
      <c r="E24" s="18" t="s">
        <v>1</v>
      </c>
      <c r="F24" s="10" t="s">
        <v>16</v>
      </c>
      <c r="G24" s="11">
        <v>100</v>
      </c>
      <c r="H24" s="11">
        <v>100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6" t="s">
        <v>21</v>
      </c>
      <c r="P24" s="19" t="s">
        <v>24</v>
      </c>
      <c r="Q24" s="5"/>
      <c r="R24" s="5"/>
      <c r="S24" s="5"/>
      <c r="T24" s="5"/>
      <c r="U24" s="5"/>
    </row>
    <row r="25" spans="3:21" ht="15.75" x14ac:dyDescent="0.25">
      <c r="C25" s="18"/>
      <c r="D25" s="22"/>
      <c r="E25" s="18"/>
      <c r="F25" s="10" t="s">
        <v>18</v>
      </c>
      <c r="G25" s="11">
        <v>100</v>
      </c>
      <c r="H25" s="11">
        <v>100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6"/>
      <c r="P25" s="20"/>
      <c r="Q25" s="5"/>
      <c r="R25" s="5"/>
      <c r="S25" s="5"/>
      <c r="T25" s="5"/>
      <c r="U25" s="5"/>
    </row>
    <row r="26" spans="3:21" ht="15.75" x14ac:dyDescent="0.25">
      <c r="C26" s="18"/>
      <c r="D26" s="22"/>
      <c r="E26" s="18"/>
      <c r="F26" s="10" t="s">
        <v>17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6"/>
      <c r="P26" s="20"/>
      <c r="Q26" s="5"/>
      <c r="R26" s="5"/>
      <c r="S26" s="5"/>
      <c r="T26" s="5"/>
      <c r="U26" s="5"/>
    </row>
    <row r="27" spans="3:21" ht="31.5" x14ac:dyDescent="0.25">
      <c r="C27" s="18"/>
      <c r="D27" s="22"/>
      <c r="E27" s="18"/>
      <c r="F27" s="6" t="s">
        <v>19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6"/>
      <c r="P27" s="20"/>
      <c r="Q27" s="5"/>
      <c r="R27" s="5"/>
      <c r="S27" s="5"/>
      <c r="T27" s="5"/>
      <c r="U27" s="5"/>
    </row>
    <row r="28" spans="3:21" ht="31.5" x14ac:dyDescent="0.25">
      <c r="C28" s="18"/>
      <c r="D28" s="22"/>
      <c r="E28" s="18"/>
      <c r="F28" s="6" t="s">
        <v>20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6"/>
      <c r="P28" s="21"/>
      <c r="Q28" s="5"/>
      <c r="R28" s="5"/>
      <c r="S28" s="5"/>
      <c r="T28" s="5"/>
      <c r="U28" s="5"/>
    </row>
    <row r="29" spans="3:21" ht="15.75" x14ac:dyDescent="0.25">
      <c r="C29" s="18">
        <v>5</v>
      </c>
      <c r="D29" s="22" t="s">
        <v>26</v>
      </c>
      <c r="E29" s="18" t="s">
        <v>1</v>
      </c>
      <c r="F29" s="10" t="s">
        <v>16</v>
      </c>
      <c r="G29" s="11">
        <v>127.9</v>
      </c>
      <c r="H29" s="11">
        <v>127.9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6" t="s">
        <v>21</v>
      </c>
      <c r="P29" s="19" t="s">
        <v>24</v>
      </c>
      <c r="Q29" s="5"/>
      <c r="R29" s="5"/>
      <c r="S29" s="5"/>
      <c r="T29" s="5"/>
      <c r="U29" s="5"/>
    </row>
    <row r="30" spans="3:21" ht="15.75" x14ac:dyDescent="0.25">
      <c r="C30" s="18"/>
      <c r="D30" s="22"/>
      <c r="E30" s="18"/>
      <c r="F30" s="10" t="s">
        <v>18</v>
      </c>
      <c r="G30" s="11">
        <v>127.9</v>
      </c>
      <c r="H30" s="11">
        <v>127.9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6"/>
      <c r="P30" s="20"/>
      <c r="Q30" s="5"/>
      <c r="R30" s="5"/>
      <c r="S30" s="5"/>
      <c r="T30" s="5"/>
      <c r="U30" s="5"/>
    </row>
    <row r="31" spans="3:21" ht="15.75" x14ac:dyDescent="0.25">
      <c r="C31" s="18"/>
      <c r="D31" s="22"/>
      <c r="E31" s="18"/>
      <c r="F31" s="10" t="s">
        <v>17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6"/>
      <c r="P31" s="20"/>
      <c r="Q31" s="5"/>
      <c r="R31" s="5"/>
      <c r="S31" s="5"/>
      <c r="T31" s="5"/>
      <c r="U31" s="5"/>
    </row>
    <row r="32" spans="3:21" ht="31.5" x14ac:dyDescent="0.25">
      <c r="C32" s="18"/>
      <c r="D32" s="22"/>
      <c r="E32" s="18"/>
      <c r="F32" s="6" t="s">
        <v>19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6"/>
      <c r="P32" s="20"/>
      <c r="Q32" s="5"/>
      <c r="R32" s="5"/>
      <c r="S32" s="5"/>
      <c r="T32" s="5"/>
      <c r="U32" s="5"/>
    </row>
    <row r="33" spans="3:21" ht="31.5" x14ac:dyDescent="0.25">
      <c r="C33" s="18"/>
      <c r="D33" s="22"/>
      <c r="E33" s="18"/>
      <c r="F33" s="6" t="s">
        <v>20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1">
        <v>0</v>
      </c>
      <c r="M33" s="11">
        <v>0</v>
      </c>
      <c r="N33" s="11">
        <v>0</v>
      </c>
      <c r="O33" s="16"/>
      <c r="P33" s="21"/>
      <c r="Q33" s="5"/>
      <c r="R33" s="5"/>
      <c r="S33" s="5"/>
      <c r="T33" s="5"/>
      <c r="U33" s="5"/>
    </row>
    <row r="34" spans="3:21" ht="26.25" customHeight="1" x14ac:dyDescent="0.25">
      <c r="C34" s="18">
        <v>6</v>
      </c>
      <c r="D34" s="22" t="s">
        <v>27</v>
      </c>
      <c r="E34" s="18" t="s">
        <v>1</v>
      </c>
      <c r="F34" s="13" t="s">
        <v>16</v>
      </c>
      <c r="G34" s="2">
        <f>SUM(H34:N34)</f>
        <v>264.90000000000003</v>
      </c>
      <c r="H34" s="2">
        <v>0</v>
      </c>
      <c r="I34" s="9">
        <v>45</v>
      </c>
      <c r="J34" s="9">
        <v>70.2</v>
      </c>
      <c r="K34" s="9">
        <v>35.200000000000003</v>
      </c>
      <c r="L34" s="14">
        <v>36.700000000000003</v>
      </c>
      <c r="M34" s="11">
        <v>38.1</v>
      </c>
      <c r="N34" s="11">
        <v>39.700000000000003</v>
      </c>
      <c r="O34" s="16" t="s">
        <v>21</v>
      </c>
      <c r="P34" s="19" t="s">
        <v>31</v>
      </c>
      <c r="Q34" s="5"/>
      <c r="R34" s="5"/>
      <c r="S34" s="5"/>
      <c r="T34" s="5"/>
      <c r="U34" s="5"/>
    </row>
    <row r="35" spans="3:21" ht="27.75" customHeight="1" x14ac:dyDescent="0.25">
      <c r="C35" s="18"/>
      <c r="D35" s="23"/>
      <c r="E35" s="18"/>
      <c r="F35" s="10" t="s">
        <v>18</v>
      </c>
      <c r="G35" s="2">
        <f>SUM(H35:N35)</f>
        <v>264.90000000000003</v>
      </c>
      <c r="H35" s="2">
        <v>0</v>
      </c>
      <c r="I35" s="9">
        <v>45</v>
      </c>
      <c r="J35" s="9">
        <v>70.2</v>
      </c>
      <c r="K35" s="9">
        <v>35.200000000000003</v>
      </c>
      <c r="L35" s="14">
        <v>36.700000000000003</v>
      </c>
      <c r="M35" s="11">
        <v>38.1</v>
      </c>
      <c r="N35" s="11">
        <v>39.700000000000003</v>
      </c>
      <c r="O35" s="16"/>
      <c r="P35" s="20"/>
      <c r="Q35" s="5"/>
      <c r="R35" s="5"/>
      <c r="S35" s="5"/>
      <c r="T35" s="5"/>
      <c r="U35" s="5"/>
    </row>
    <row r="36" spans="3:21" ht="25.5" customHeight="1" x14ac:dyDescent="0.25">
      <c r="C36" s="18"/>
      <c r="D36" s="23"/>
      <c r="E36" s="18"/>
      <c r="F36" s="10" t="s">
        <v>17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6"/>
      <c r="P36" s="20"/>
      <c r="Q36" s="5"/>
      <c r="R36" s="5"/>
      <c r="S36" s="5"/>
      <c r="T36" s="5"/>
      <c r="U36" s="5"/>
    </row>
    <row r="37" spans="3:21" ht="31.5" x14ac:dyDescent="0.25">
      <c r="C37" s="18"/>
      <c r="D37" s="23"/>
      <c r="E37" s="18"/>
      <c r="F37" s="6" t="s">
        <v>19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6"/>
      <c r="P37" s="20"/>
      <c r="Q37" s="5"/>
      <c r="R37" s="5"/>
      <c r="S37" s="5"/>
      <c r="T37" s="5"/>
      <c r="U37" s="5"/>
    </row>
    <row r="38" spans="3:21" ht="35.25" customHeight="1" x14ac:dyDescent="0.25">
      <c r="C38" s="18"/>
      <c r="D38" s="23"/>
      <c r="E38" s="18"/>
      <c r="F38" s="6" t="s">
        <v>20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6"/>
      <c r="P38" s="21"/>
      <c r="Q38" s="5"/>
      <c r="R38" s="5"/>
      <c r="S38" s="5"/>
      <c r="T38" s="5"/>
      <c r="U38" s="5"/>
    </row>
    <row r="39" spans="3:21" ht="15.75" x14ac:dyDescent="0.25">
      <c r="C39" s="18">
        <v>7</v>
      </c>
      <c r="D39" s="22" t="s">
        <v>28</v>
      </c>
      <c r="E39" s="18" t="s">
        <v>1</v>
      </c>
      <c r="F39" s="13" t="s">
        <v>16</v>
      </c>
      <c r="G39" s="9">
        <f>SUM(H39:N39)</f>
        <v>480</v>
      </c>
      <c r="H39" s="9">
        <v>0</v>
      </c>
      <c r="I39" s="9">
        <v>150</v>
      </c>
      <c r="J39" s="9">
        <v>150</v>
      </c>
      <c r="K39" s="9">
        <v>0</v>
      </c>
      <c r="L39" s="14">
        <v>180</v>
      </c>
      <c r="M39" s="11">
        <v>0</v>
      </c>
      <c r="N39" s="11">
        <v>0</v>
      </c>
      <c r="O39" s="16" t="s">
        <v>21</v>
      </c>
      <c r="P39" s="19" t="s">
        <v>31</v>
      </c>
      <c r="Q39" s="5"/>
      <c r="R39" s="5"/>
      <c r="S39" s="5"/>
      <c r="T39" s="5"/>
      <c r="U39" s="5"/>
    </row>
    <row r="40" spans="3:21" ht="15.75" x14ac:dyDescent="0.25">
      <c r="C40" s="18"/>
      <c r="D40" s="23"/>
      <c r="E40" s="18"/>
      <c r="F40" s="10" t="s">
        <v>18</v>
      </c>
      <c r="G40" s="9">
        <v>480</v>
      </c>
      <c r="H40" s="9">
        <v>0</v>
      </c>
      <c r="I40" s="9">
        <v>150</v>
      </c>
      <c r="J40" s="9">
        <v>150</v>
      </c>
      <c r="K40" s="9">
        <v>0</v>
      </c>
      <c r="L40" s="11">
        <v>180</v>
      </c>
      <c r="M40" s="11">
        <v>0</v>
      </c>
      <c r="N40" s="11">
        <v>0</v>
      </c>
      <c r="O40" s="16"/>
      <c r="P40" s="20"/>
      <c r="Q40" s="5"/>
      <c r="R40" s="5"/>
      <c r="S40" s="5"/>
      <c r="T40" s="5"/>
      <c r="U40" s="5"/>
    </row>
    <row r="41" spans="3:21" ht="15.75" x14ac:dyDescent="0.25">
      <c r="C41" s="18"/>
      <c r="D41" s="23"/>
      <c r="E41" s="18"/>
      <c r="F41" s="10" t="s">
        <v>17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6"/>
      <c r="P41" s="20"/>
      <c r="Q41" s="5"/>
      <c r="R41" s="5"/>
      <c r="S41" s="5"/>
      <c r="T41" s="5"/>
      <c r="U41" s="5"/>
    </row>
    <row r="42" spans="3:21" ht="31.5" x14ac:dyDescent="0.25">
      <c r="C42" s="18"/>
      <c r="D42" s="23"/>
      <c r="E42" s="18"/>
      <c r="F42" s="6" t="s">
        <v>19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6"/>
      <c r="P42" s="20"/>
      <c r="Q42" s="5"/>
      <c r="R42" s="5"/>
      <c r="S42" s="5"/>
      <c r="T42" s="5"/>
      <c r="U42" s="5"/>
    </row>
    <row r="43" spans="3:21" ht="31.5" x14ac:dyDescent="0.25">
      <c r="C43" s="18"/>
      <c r="D43" s="23"/>
      <c r="E43" s="18"/>
      <c r="F43" s="6" t="s">
        <v>20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6"/>
      <c r="P43" s="21"/>
      <c r="Q43" s="5"/>
      <c r="R43" s="5"/>
      <c r="S43" s="5"/>
      <c r="T43" s="5"/>
      <c r="U43" s="5"/>
    </row>
    <row r="44" spans="3:21" ht="15.75" x14ac:dyDescent="0.25">
      <c r="C44" s="18">
        <v>8</v>
      </c>
      <c r="D44" s="23" t="s">
        <v>29</v>
      </c>
      <c r="E44" s="18"/>
      <c r="F44" s="13" t="s">
        <v>16</v>
      </c>
      <c r="G44" s="9">
        <f>SUM(H44:N44)</f>
        <v>1618.3000000000004</v>
      </c>
      <c r="H44" s="9">
        <v>544.1</v>
      </c>
      <c r="I44" s="9">
        <v>225.8</v>
      </c>
      <c r="J44" s="9">
        <v>256.39999999999998</v>
      </c>
      <c r="K44" s="9">
        <f>SUM(K34,K9)</f>
        <v>97</v>
      </c>
      <c r="L44" s="14">
        <f>SUM(L9,L34,L39)</f>
        <v>280.89999999999998</v>
      </c>
      <c r="M44" s="11">
        <f>SUM(M34,M9)</f>
        <v>104.9</v>
      </c>
      <c r="N44" s="11">
        <f>SUM(N9,N34)</f>
        <v>109.2</v>
      </c>
      <c r="O44" s="24"/>
      <c r="P44" s="24"/>
      <c r="Q44" s="5"/>
      <c r="R44" s="5"/>
      <c r="S44" s="5"/>
      <c r="T44" s="5"/>
      <c r="U44" s="5"/>
    </row>
    <row r="45" spans="3:21" ht="15.75" x14ac:dyDescent="0.25">
      <c r="C45" s="18"/>
      <c r="D45" s="23"/>
      <c r="E45" s="18"/>
      <c r="F45" s="10" t="s">
        <v>18</v>
      </c>
      <c r="G45" s="9">
        <f>SUM(H45:N45)</f>
        <v>1618.3000000000004</v>
      </c>
      <c r="H45" s="9">
        <v>544.1</v>
      </c>
      <c r="I45" s="9">
        <v>225.8</v>
      </c>
      <c r="J45" s="9">
        <v>256.39999999999998</v>
      </c>
      <c r="K45" s="9">
        <f>SUM(K35,K10)</f>
        <v>97</v>
      </c>
      <c r="L45" s="14">
        <f>SUM(L10,L35,L40)</f>
        <v>280.89999999999998</v>
      </c>
      <c r="M45" s="11">
        <f>SUM(M35,M10)</f>
        <v>104.9</v>
      </c>
      <c r="N45" s="11">
        <f>SUM(N10,N35)</f>
        <v>109.2</v>
      </c>
      <c r="O45" s="24"/>
      <c r="P45" s="24"/>
      <c r="Q45" s="5"/>
      <c r="R45" s="5"/>
      <c r="S45" s="5"/>
      <c r="T45" s="5"/>
      <c r="U45" s="5"/>
    </row>
    <row r="46" spans="3:21" ht="15.75" x14ac:dyDescent="0.25">
      <c r="C46" s="18"/>
      <c r="D46" s="23"/>
      <c r="E46" s="18"/>
      <c r="F46" s="10" t="s">
        <v>17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24"/>
      <c r="P46" s="24"/>
      <c r="Q46" s="5"/>
      <c r="R46" s="5"/>
      <c r="S46" s="5"/>
      <c r="T46" s="5"/>
      <c r="U46" s="5"/>
    </row>
    <row r="47" spans="3:21" ht="31.5" x14ac:dyDescent="0.25">
      <c r="C47" s="18"/>
      <c r="D47" s="23"/>
      <c r="E47" s="18"/>
      <c r="F47" s="6" t="s">
        <v>19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24"/>
      <c r="P47" s="24"/>
      <c r="Q47" s="5"/>
      <c r="R47" s="5"/>
      <c r="S47" s="5"/>
      <c r="T47" s="5"/>
      <c r="U47" s="5"/>
    </row>
    <row r="48" spans="3:21" ht="31.5" x14ac:dyDescent="0.25">
      <c r="C48" s="18"/>
      <c r="D48" s="23"/>
      <c r="E48" s="18"/>
      <c r="F48" s="6" t="s">
        <v>20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24"/>
      <c r="P48" s="24"/>
      <c r="Q48" s="5"/>
      <c r="R48" s="5"/>
      <c r="S48" s="5"/>
      <c r="T48" s="5"/>
      <c r="U48" s="5"/>
    </row>
    <row r="49" spans="3:21" ht="15.75" x14ac:dyDescent="0.25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3:21" ht="15.75" x14ac:dyDescent="0.25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3:21" ht="15.75" x14ac:dyDescent="0.2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3:21" ht="15.75" x14ac:dyDescent="0.2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3:21" ht="15.75" x14ac:dyDescent="0.2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</sheetData>
  <mergeCells count="42">
    <mergeCell ref="E39:E43"/>
    <mergeCell ref="D39:D43"/>
    <mergeCell ref="C39:C43"/>
    <mergeCell ref="O39:O43"/>
    <mergeCell ref="P39:P43"/>
    <mergeCell ref="E44:E48"/>
    <mergeCell ref="D44:D48"/>
    <mergeCell ref="C44:C48"/>
    <mergeCell ref="O44:O48"/>
    <mergeCell ref="P44:P48"/>
    <mergeCell ref="E29:E33"/>
    <mergeCell ref="D29:D33"/>
    <mergeCell ref="C29:C33"/>
    <mergeCell ref="O29:O33"/>
    <mergeCell ref="P29:P33"/>
    <mergeCell ref="E34:E38"/>
    <mergeCell ref="D34:D38"/>
    <mergeCell ref="C34:C38"/>
    <mergeCell ref="O34:O38"/>
    <mergeCell ref="P34:P38"/>
    <mergeCell ref="E19:E23"/>
    <mergeCell ref="D19:D23"/>
    <mergeCell ref="C19:C23"/>
    <mergeCell ref="O19:O23"/>
    <mergeCell ref="P19:P23"/>
    <mergeCell ref="E24:E28"/>
    <mergeCell ref="D24:D28"/>
    <mergeCell ref="C24:C28"/>
    <mergeCell ref="O24:O28"/>
    <mergeCell ref="P24:P28"/>
    <mergeCell ref="D14:D18"/>
    <mergeCell ref="E14:E18"/>
    <mergeCell ref="C14:C18"/>
    <mergeCell ref="O14:O18"/>
    <mergeCell ref="P14:P18"/>
    <mergeCell ref="H6:N6"/>
    <mergeCell ref="C4:P4"/>
    <mergeCell ref="C9:C13"/>
    <mergeCell ref="O9:O13"/>
    <mergeCell ref="P9:P13"/>
    <mergeCell ref="D9:D13"/>
    <mergeCell ref="E9:E13"/>
  </mergeCells>
  <pageMargins left="0.23622047244094491" right="0.23622047244094491" top="0.55118110236220474" bottom="0.59055118110236227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2018-12-19T08:55:42Z</dcterms:modified>
</cp:coreProperties>
</file>